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9" i="1"/>
  <c r="H47" i="1"/>
  <c r="H57" i="1"/>
  <c r="H32" i="1" l="1"/>
  <c r="H18" i="1"/>
  <c r="H33" i="1" l="1"/>
  <c r="H36" i="1"/>
  <c r="H24" i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<sst xmlns="http://schemas.openxmlformats.org/spreadsheetml/2006/main" count="63" uniqueCount="39">
  <si>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</si>
  <si>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</si>
  <si>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</si>
  <si>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</si>
  <si>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</si>
  <si>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</si>
  <si>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</si>
  <si>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</si>
  <si>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</si>
  <si>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</si>
  <si>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</si>
  <si>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</si>
  <si>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</si>
  <si>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</si>
  <si>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</si>
  <si>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</si>
  <si>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</si>
  <si>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</si>
  <si>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</si>
  <si>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</si>
  <si>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</si>
  <si>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</si>
  <si>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</si>
  <si>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</si>
  <si>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</si>
  <si>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</si>
  <si>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</si>
  <si>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</si>
  <si>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</si>
  <si>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</si>
  <si>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Dana:11.05.2021.</t>
  </si>
  <si>
    <t>Dana 11.05.2021.godine Dom zdravlja Požarevac je izvršio plaćanje prema dobavljačima:</t>
  </si>
  <si>
    <t>Primljena i neutrošena participacija od 11.05.2021.</t>
  </si>
  <si>
    <t>JP PTT Srbija</t>
  </si>
  <si>
    <t>Elektroprivreda Srbije</t>
  </si>
  <si>
    <t>UKUPNO MATERIJALNI TROŠKOVI</t>
  </si>
  <si>
    <t>UKUPNO ENERGENTI-DIREKTNA PLAĆANJA</t>
  </si>
  <si>
    <t>872112000010911</t>
  </si>
  <si>
    <t>29364981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</si>
</sst>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B54" sqref="B54:F5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44327</v>
      </c>
      <c r="H12" s="14">
        <v>1001190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44327</v>
      </c>
      <c r="H13" s="2">
        <f>H14+H30-H37-H51</f>
        <v>994991.06999999925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44327</v>
      </c>
      <c r="H14" s="3">
        <f>H15+H16+H17+H18+H19+H20+H21+H22+H23+H24+H25+H26+H27+H29+H28</f>
        <v>1835148.4199999995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</f>
        <v>379736.1099999994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f>527368.28+873506.77</f>
        <v>1400875.05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1089916.65-1089916.65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+1400-4297+3650+1550+6000+650+5350+2100-8665.56+4200+1950-8711.7+74800+1100+8100-19547.64+5550+1200-36865.05+7000+2150-1212+5300+750</f>
        <v>54537.259999999995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44327</v>
      </c>
      <c r="H30" s="3">
        <f>H31+H32+H33+H34+H35+H36</f>
        <v>66630.29999999993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40250-40250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</f>
        <v>596.16000000000349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44327</v>
      </c>
      <c r="H37" s="4">
        <f>SUM(H38:H50)</f>
        <v>906787.65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568.17999999999995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873506.77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f>4142+1212+1591+190.78+25576.92</f>
        <v>32712.699999999997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44327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44327</v>
      </c>
      <c r="H57" s="5">
        <f>303.75+5895.87+411531.7+263388.55+221619.15-896540.02+272033-272033+1707227.2+23411.92+2048.46+9866.63-1742553.98+3885.71+238.1-4123.81+221730.63+263388.89+455012.17+24508-796157.99</f>
        <v>174680.9299999997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168482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1001189.9999999991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1591</v>
      </c>
      <c r="D63" s="50" t="s">
        <v>37</v>
      </c>
    </row>
    <row r="64" spans="2:12" x14ac:dyDescent="0.25">
      <c r="B64" s="51" t="s">
        <v>35</v>
      </c>
      <c r="C64" s="6">
        <v>1591</v>
      </c>
      <c r="D64" s="50"/>
    </row>
    <row r="65" spans="2:4" x14ac:dyDescent="0.25">
      <c r="B65" s="1" t="s">
        <v>34</v>
      </c>
      <c r="C65" s="2">
        <v>873506.77</v>
      </c>
      <c r="D65" s="50" t="s">
        <v>38</v>
      </c>
    </row>
    <row r="66" spans="2:4" x14ac:dyDescent="0.25">
      <c r="B66" s="51" t="s">
        <v>36</v>
      </c>
      <c r="C66" s="6">
        <v>873506.77</v>
      </c>
      <c r="D66" s="50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2021-05-12T12:03:05Z</dcterms:modified>
  <cp:category/>
  <cp:contentStatus/>
</cp:coreProperties>
</file>